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256" windowHeight="12372"/>
  </bookViews>
  <sheets>
    <sheet name="亿元" sheetId="2" r:id="rId1"/>
  </sheets>
  <definedNames>
    <definedName name="_xlnm.Print_Area" localSheetId="0">亿元!$A$1:$D$59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8" i="2" l="1"/>
  <c r="B59" i="2" s="1"/>
  <c r="D48" i="2"/>
  <c r="D59" i="2"/>
</calcChain>
</file>

<file path=xl/comments1.xml><?xml version="1.0" encoding="utf-8"?>
<comments xmlns="http://schemas.openxmlformats.org/spreadsheetml/2006/main">
  <authors>
    <author>Administrator</author>
  </authors>
  <commentList>
    <comment ref="B13" authorId="0">
      <text>
        <r>
          <rPr>
            <b/>
            <sz val="9"/>
            <rFont val="宋体"/>
            <family val="3"/>
            <charset val="134"/>
          </rPr>
          <t>Administrator:</t>
        </r>
        <r>
          <rPr>
            <sz val="9"/>
            <rFont val="宋体"/>
            <family val="3"/>
            <charset val="134"/>
          </rPr>
          <t xml:space="preserve">
其中：
县本级：8832
开发区：3276</t>
        </r>
      </text>
    </comment>
    <comment ref="B15" authorId="0">
      <text>
        <r>
          <rPr>
            <b/>
            <sz val="9"/>
            <rFont val="宋体"/>
            <family val="3"/>
            <charset val="134"/>
          </rPr>
          <t>Administrator:</t>
        </r>
        <r>
          <rPr>
            <sz val="9"/>
            <rFont val="宋体"/>
            <family val="3"/>
            <charset val="134"/>
          </rPr>
          <t xml:space="preserve">
其中：
县本级：2552
开发区：7300</t>
        </r>
      </text>
    </comment>
    <comment ref="D19" authorId="0">
      <text>
        <r>
          <rPr>
            <b/>
            <sz val="9"/>
            <rFont val="宋体"/>
            <family val="3"/>
            <charset val="134"/>
          </rPr>
          <t>Administrator:</t>
        </r>
        <r>
          <rPr>
            <sz val="9"/>
            <rFont val="宋体"/>
            <family val="3"/>
            <charset val="134"/>
          </rPr>
          <t xml:space="preserve">
其中：
县本级：7667
开发区：10576</t>
        </r>
      </text>
    </comment>
  </commentList>
</comments>
</file>

<file path=xl/sharedStrings.xml><?xml version="1.0" encoding="utf-8"?>
<sst xmlns="http://schemas.openxmlformats.org/spreadsheetml/2006/main" count="99" uniqueCount="96">
  <si>
    <t>收入计划</t>
  </si>
  <si>
    <t>支出计划</t>
  </si>
  <si>
    <r>
      <rPr>
        <b/>
        <sz val="11"/>
        <rFont val="宋体"/>
        <family val="3"/>
        <charset val="134"/>
      </rPr>
      <t>项</t>
    </r>
    <r>
      <rPr>
        <b/>
        <sz val="12"/>
        <rFont val="宋体"/>
        <family val="3"/>
        <charset val="134"/>
      </rPr>
      <t>目</t>
    </r>
  </si>
  <si>
    <r>
      <rPr>
        <b/>
        <sz val="11"/>
        <rFont val="宋体"/>
        <family val="3"/>
        <charset val="134"/>
      </rPr>
      <t>年初预算</t>
    </r>
  </si>
  <si>
    <r>
      <rPr>
        <sz val="11"/>
        <rFont val="宋体"/>
        <family val="3"/>
        <charset val="134"/>
      </rPr>
      <t>一、农网还贷资金收入</t>
    </r>
  </si>
  <si>
    <r>
      <rPr>
        <sz val="11"/>
        <rFont val="宋体"/>
        <family val="3"/>
        <charset val="134"/>
      </rPr>
      <t>一、文化旅游体育与传媒支出</t>
    </r>
  </si>
  <si>
    <r>
      <rPr>
        <sz val="11"/>
        <rFont val="宋体"/>
        <family val="3"/>
        <charset val="134"/>
      </rPr>
      <t>二、海南省高等级公路车辆通行附加费收入</t>
    </r>
  </si>
  <si>
    <r>
      <rPr>
        <sz val="11"/>
        <rFont val="Times New Roman"/>
        <family val="1"/>
      </rPr>
      <t xml:space="preserve">   </t>
    </r>
    <r>
      <rPr>
        <sz val="11"/>
        <rFont val="宋体"/>
        <family val="3"/>
        <charset val="134"/>
      </rPr>
      <t>国家电影事业发展专项资金安排的支出</t>
    </r>
  </si>
  <si>
    <r>
      <rPr>
        <sz val="11"/>
        <rFont val="宋体"/>
        <family val="3"/>
        <charset val="134"/>
      </rPr>
      <t>三、港口建设费收入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</si>
  <si>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其他国家电影事业发展专项资金支出</t>
    </r>
  </si>
  <si>
    <r>
      <rPr>
        <sz val="11"/>
        <rFont val="宋体"/>
        <family val="3"/>
        <charset val="134"/>
      </rPr>
      <t>四、国家电影事业发展专项资金收入</t>
    </r>
  </si>
  <si>
    <r>
      <rPr>
        <sz val="11"/>
        <rFont val="Times New Roman"/>
        <family val="1"/>
      </rPr>
      <t xml:space="preserve">   </t>
    </r>
    <r>
      <rPr>
        <sz val="11"/>
        <rFont val="宋体"/>
        <family val="3"/>
        <charset val="134"/>
      </rPr>
      <t>旅游发展基金支出</t>
    </r>
  </si>
  <si>
    <r>
      <rPr>
        <sz val="11"/>
        <rFont val="宋体"/>
        <family val="3"/>
        <charset val="134"/>
      </rPr>
      <t>五、国有土地收益基金收入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</si>
  <si>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其他旅游发展基金支出</t>
    </r>
    <r>
      <rPr>
        <sz val="11"/>
        <rFont val="Times New Roman"/>
        <family val="1"/>
      </rPr>
      <t xml:space="preserve"> </t>
    </r>
  </si>
  <si>
    <r>
      <rPr>
        <sz val="11"/>
        <rFont val="宋体"/>
        <family val="3"/>
        <charset val="134"/>
      </rPr>
      <t>六、农业土地开发资金收入</t>
    </r>
  </si>
  <si>
    <r>
      <rPr>
        <sz val="11"/>
        <rFont val="宋体"/>
        <family val="3"/>
        <charset val="134"/>
      </rPr>
      <t>二、社会保障和就业支出</t>
    </r>
  </si>
  <si>
    <r>
      <rPr>
        <sz val="11"/>
        <rFont val="宋体"/>
        <family val="3"/>
        <charset val="134"/>
      </rPr>
      <t>七、国有土地使用权出让收入</t>
    </r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</si>
  <si>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大中型水库移民后期扶持基金支出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</si>
  <si>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土地出让价款收入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</si>
  <si>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移民补助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</si>
  <si>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补缴的土地价款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</si>
  <si>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基础设施建设和经济发展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</si>
  <si>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划拨土地收入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</si>
  <si>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其他大中型水库移民后期扶持基金支出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</si>
  <si>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缴纳新增建设用地土地有偿使用费</t>
    </r>
  </si>
  <si>
    <r>
      <rPr>
        <sz val="11"/>
        <rFont val="宋体"/>
        <family val="3"/>
        <charset val="134"/>
      </rPr>
      <t>三、节能环保支出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</si>
  <si>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其他土地出让收入</t>
    </r>
  </si>
  <si>
    <r>
      <rPr>
        <sz val="11"/>
        <rFont val="宋体"/>
        <family val="3"/>
        <charset val="134"/>
      </rPr>
      <t>四、城乡社区支出</t>
    </r>
  </si>
  <si>
    <r>
      <rPr>
        <sz val="11"/>
        <rFont val="宋体"/>
        <family val="3"/>
        <charset val="134"/>
      </rPr>
      <t>八、大中型水库库区基金收入</t>
    </r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</si>
  <si>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国有土地使用权出让收入安排的支出</t>
    </r>
  </si>
  <si>
    <r>
      <rPr>
        <sz val="11"/>
        <rFont val="宋体"/>
        <family val="3"/>
        <charset val="134"/>
      </rPr>
      <t>九、彩票公益金收入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</si>
  <si>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征地和拆迁补偿支出</t>
    </r>
  </si>
  <si>
    <t xml:space="preserve">   土地开发支出</t>
  </si>
  <si>
    <t xml:space="preserve">   土地出让业务支出</t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</si>
  <si>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城市建设支出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</si>
  <si>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福利彩票公益金收入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</si>
  <si>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农村基础设施建设支出</t>
    </r>
  </si>
  <si>
    <t xml:space="preserve">   其他国有土地使用权出让收入安排的支出</t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</si>
  <si>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体育彩票公益金收入</t>
    </r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</si>
  <si>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国有土地收益基金安排的支出</t>
    </r>
  </si>
  <si>
    <r>
      <rPr>
        <sz val="11"/>
        <rFont val="宋体"/>
        <family val="3"/>
        <charset val="134"/>
      </rPr>
      <t>十、城市基础设施配套费收入</t>
    </r>
  </si>
  <si>
    <r>
      <rPr>
        <sz val="11"/>
        <rFont val="宋体"/>
        <family val="3"/>
        <charset val="134"/>
      </rPr>
      <t>十一、小型水库移民扶助基金收入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</si>
  <si>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其他国有土地收益基金支出</t>
    </r>
  </si>
  <si>
    <r>
      <rPr>
        <sz val="11"/>
        <rFont val="宋体"/>
        <family val="3"/>
        <charset val="134"/>
      </rPr>
      <t>十二、国家重大水利工程建设基金收入</t>
    </r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</si>
  <si>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农业土地开发资金安排的支出</t>
    </r>
  </si>
  <si>
    <r>
      <rPr>
        <sz val="11"/>
        <rFont val="宋体"/>
        <family val="3"/>
        <charset val="134"/>
      </rPr>
      <t>十三、车辆通行费</t>
    </r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</si>
  <si>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城市基础设施配套费安排的支出</t>
    </r>
  </si>
  <si>
    <r>
      <rPr>
        <sz val="11"/>
        <rFont val="宋体"/>
        <family val="3"/>
        <charset val="134"/>
      </rPr>
      <t>十四、污水处理费收入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</si>
  <si>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城市公共设施</t>
    </r>
  </si>
  <si>
    <r>
      <rPr>
        <sz val="11"/>
        <rFont val="宋体"/>
        <family val="3"/>
        <charset val="134"/>
      </rPr>
      <t>十五、彩票发行机构和彩票销售机构的业务费用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</si>
  <si>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其他城市基础设施配套费安排的支出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</si>
  <si>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福利彩票销售机构的业务费用</t>
    </r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</si>
  <si>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污水处理费收入安排的支出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</si>
  <si>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体育彩票销售机构的业务费用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</si>
  <si>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污水处理设施建设和运营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</si>
  <si>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彩票兑奖周转金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</si>
  <si>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其他污水处理费安排的支出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</si>
  <si>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彩票发行销售风险基金</t>
    </r>
  </si>
  <si>
    <r>
      <rPr>
        <sz val="11"/>
        <rFont val="宋体"/>
        <family val="3"/>
        <charset val="134"/>
      </rPr>
      <t>五、农林水支出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</si>
  <si>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彩票市场调控资金收入</t>
    </r>
  </si>
  <si>
    <r>
      <rPr>
        <sz val="11"/>
        <rFont val="宋体"/>
        <family val="3"/>
        <charset val="134"/>
      </rPr>
      <t>六、交通运输支出</t>
    </r>
  </si>
  <si>
    <r>
      <rPr>
        <sz val="11"/>
        <rFont val="宋体"/>
        <family val="3"/>
        <charset val="134"/>
      </rPr>
      <t>十六、其他政府性基金收入</t>
    </r>
  </si>
  <si>
    <r>
      <rPr>
        <sz val="11"/>
        <rFont val="宋体"/>
        <family val="3"/>
        <charset val="134"/>
      </rPr>
      <t>七、资源勘探工业信息等支出</t>
    </r>
  </si>
  <si>
    <r>
      <rPr>
        <sz val="11"/>
        <rFont val="宋体"/>
        <family val="3"/>
        <charset val="134"/>
      </rPr>
      <t>八、其他支出</t>
    </r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</si>
  <si>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国有土地使用权出让金债务还本支出</t>
    </r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</si>
  <si>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其他政府性基金及对应专项债务收入安排的支出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</si>
  <si>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其他地方自行试点项目收益专项债券收入安排的支出</t>
    </r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</si>
  <si>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彩票发行销售机构业务费安排的支出</t>
    </r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</si>
  <si>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彩票公益金安排的支出</t>
    </r>
  </si>
  <si>
    <r>
      <rPr>
        <sz val="11"/>
        <rFont val="宋体"/>
        <family val="3"/>
        <charset val="134"/>
      </rPr>
      <t>九、债务付息支出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</si>
  <si>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其他政府性基金债务付息支出</t>
    </r>
  </si>
  <si>
    <r>
      <rPr>
        <sz val="11"/>
        <rFont val="宋体"/>
        <family val="3"/>
        <charset val="134"/>
      </rPr>
      <t>十、债务发行费用支出</t>
    </r>
  </si>
  <si>
    <r>
      <rPr>
        <b/>
        <sz val="11"/>
        <rFont val="宋体"/>
        <family val="3"/>
        <charset val="134"/>
      </rPr>
      <t>收入合计</t>
    </r>
  </si>
  <si>
    <r>
      <rPr>
        <b/>
        <sz val="11"/>
        <rFont val="宋体"/>
        <family val="3"/>
        <charset val="134"/>
      </rPr>
      <t>支出合计</t>
    </r>
  </si>
  <si>
    <r>
      <rPr>
        <b/>
        <sz val="11"/>
        <rFont val="宋体"/>
        <family val="3"/>
        <charset val="134"/>
      </rPr>
      <t>转移性收入</t>
    </r>
  </si>
  <si>
    <r>
      <rPr>
        <b/>
        <sz val="11"/>
        <rFont val="宋体"/>
        <family val="3"/>
        <charset val="134"/>
      </rPr>
      <t>转移性支出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</si>
  <si>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政府性基金转移收入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</si>
  <si>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政府性基金转移支付</t>
    </r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</si>
  <si>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政府性基金补助收入</t>
    </r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</si>
  <si>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政府性基金补助支出</t>
    </r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</si>
  <si>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政府性基金上解收入</t>
    </r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</si>
  <si>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政府性基金上解支出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</si>
  <si>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上年结余收入</t>
    </r>
  </si>
  <si>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调出资金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</si>
  <si>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调入资金</t>
    </r>
  </si>
  <si>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年终结余</t>
    </r>
  </si>
  <si>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地方政府专项债务还本支出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</si>
  <si>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地方政府专项债务收入</t>
    </r>
  </si>
  <si>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地方政府专项债务转贷支出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</si>
  <si>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地方政府专项债务转贷收入</t>
    </r>
  </si>
  <si>
    <r>
      <rPr>
        <b/>
        <sz val="11"/>
        <rFont val="宋体"/>
        <family val="3"/>
        <charset val="134"/>
      </rPr>
      <t>收入总计</t>
    </r>
  </si>
  <si>
    <r>
      <rPr>
        <b/>
        <sz val="11"/>
        <rFont val="宋体"/>
        <family val="3"/>
        <charset val="134"/>
      </rPr>
      <t>支出总计</t>
    </r>
  </si>
  <si>
    <r>
      <t xml:space="preserve">    </t>
    </r>
    <r>
      <rPr>
        <sz val="11"/>
        <rFont val="宋体"/>
        <family val="3"/>
        <charset val="134"/>
      </rPr>
      <t>其中：一般公共预算调入</t>
    </r>
    <phoneticPr fontId="13" type="noConversion"/>
  </si>
  <si>
    <t>十七、专项债券对应项目专项收入</t>
    <phoneticPr fontId="13" type="noConversion"/>
  </si>
  <si>
    <r>
      <t>永吉县</t>
    </r>
    <r>
      <rPr>
        <sz val="20"/>
        <rFont val="Times New Roman"/>
        <family val="1"/>
      </rPr>
      <t>2025</t>
    </r>
    <r>
      <rPr>
        <sz val="20"/>
        <rFont val="方正小标宋简体"/>
        <family val="3"/>
        <charset val="134"/>
      </rPr>
      <t>年政府性基金预算收支计划表</t>
    </r>
    <phoneticPr fontId="13" type="noConversion"/>
  </si>
  <si>
    <t>单位：亿元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</si>
</sst>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18">
    <font>
      <sz val="11"/>
      <color theme="1"/>
      <name val="宋体"/>
      <charset val="134"/>
      <scheme val="minor"/>
    </font>
    <font>
      <sz val="12"/>
      <name val="Times New Roman"/>
      <family val="1"/>
    </font>
    <font>
      <sz val="11"/>
      <color theme="1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宋体"/>
      <family val="3"/>
      <charset val="134"/>
    </font>
    <font>
      <b/>
      <sz val="11"/>
      <color theme="1"/>
      <name val="Times New Roman"/>
      <family val="1"/>
    </font>
    <font>
      <sz val="12"/>
      <name val="宋体"/>
      <family val="3"/>
      <charset val="134"/>
    </font>
    <font>
      <b/>
      <sz val="11"/>
      <name val="宋体"/>
      <family val="3"/>
      <charset val="134"/>
    </font>
    <font>
      <b/>
      <sz val="12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name val="黑体"/>
      <family val="3"/>
      <charset val="134"/>
    </font>
    <font>
      <sz val="20"/>
      <name val="方正小标宋简体"/>
      <family val="3"/>
      <charset val="134"/>
    </font>
    <font>
      <sz val="20"/>
      <name val="Times New Roman"/>
      <family val="1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8" fillId="0" borderId="0">
      <alignment vertical="center"/>
    </xf>
    <xf numFmtId="0" fontId="17" fillId="0" borderId="0">
      <alignment vertical="center"/>
    </xf>
  </cellStyleXfs>
  <cellXfs count="41">
    <xf numFmtId="0" fontId="0" fillId="0" borderId="0" xfId="0">
      <alignment vertical="center"/>
    </xf>
    <xf numFmtId="0" fontId="17" fillId="0" borderId="0" xfId="2" applyFill="1">
      <alignment vertical="center"/>
    </xf>
    <xf numFmtId="0" fontId="17" fillId="0" borderId="0" xfId="2" applyNumberFormat="1" applyFill="1">
      <alignment vertical="center"/>
    </xf>
    <xf numFmtId="0" fontId="7" fillId="0" borderId="0" xfId="2" applyNumberFormat="1" applyFont="1" applyFill="1" applyBorder="1" applyAlignment="1" applyProtection="1">
      <alignment horizontal="right" vertical="center"/>
    </xf>
    <xf numFmtId="0" fontId="7" fillId="0" borderId="1" xfId="2" applyNumberFormat="1" applyFont="1" applyFill="1" applyBorder="1" applyAlignment="1" applyProtection="1">
      <alignment horizontal="right" vertical="center"/>
    </xf>
    <xf numFmtId="0" fontId="4" fillId="0" borderId="1" xfId="2" applyFont="1" applyFill="1" applyBorder="1" applyAlignment="1" applyProtection="1">
      <alignment horizontal="distributed" vertical="center"/>
    </xf>
    <xf numFmtId="0" fontId="5" fillId="0" borderId="0" xfId="2" applyNumberFormat="1" applyFont="1" applyFill="1" applyBorder="1" applyAlignment="1" applyProtection="1">
      <alignment vertical="center"/>
    </xf>
    <xf numFmtId="0" fontId="5" fillId="0" borderId="1" xfId="2" applyNumberFormat="1" applyFont="1" applyFill="1" applyBorder="1" applyAlignment="1" applyProtection="1">
      <alignment vertical="center"/>
    </xf>
    <xf numFmtId="1" fontId="5" fillId="0" borderId="1" xfId="2" applyNumberFormat="1" applyFont="1" applyFill="1" applyBorder="1" applyAlignment="1" applyProtection="1">
      <alignment vertical="center"/>
    </xf>
    <xf numFmtId="0" fontId="5" fillId="0" borderId="1" xfId="2" applyFont="1" applyFill="1" applyBorder="1" applyAlignment="1" applyProtection="1">
      <alignment vertical="center"/>
    </xf>
    <xf numFmtId="0" fontId="4" fillId="0" borderId="0" xfId="2" applyNumberFormat="1" applyFont="1" applyFill="1" applyBorder="1" applyAlignment="1" applyProtection="1">
      <alignment vertical="center"/>
    </xf>
    <xf numFmtId="0" fontId="4" fillId="0" borderId="1" xfId="2" applyNumberFormat="1" applyFont="1" applyFill="1" applyBorder="1" applyAlignment="1" applyProtection="1">
      <alignment vertical="center"/>
    </xf>
    <xf numFmtId="0" fontId="4" fillId="0" borderId="1" xfId="2" applyFont="1" applyFill="1" applyBorder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horizontal="right" vertical="center"/>
    </xf>
    <xf numFmtId="0" fontId="5" fillId="0" borderId="1" xfId="2" applyNumberFormat="1" applyFont="1" applyFill="1" applyBorder="1" applyAlignment="1" applyProtection="1">
      <alignment horizontal="right" vertical="center"/>
    </xf>
    <xf numFmtId="0" fontId="5" fillId="0" borderId="1" xfId="2" applyFont="1" applyFill="1" applyBorder="1" applyAlignment="1" applyProtection="1">
      <alignment horizontal="left" vertical="center"/>
    </xf>
    <xf numFmtId="3" fontId="5" fillId="0" borderId="1" xfId="2" applyNumberFormat="1" applyFont="1" applyFill="1" applyBorder="1" applyAlignment="1" applyProtection="1">
      <alignment vertical="center"/>
    </xf>
    <xf numFmtId="3" fontId="5" fillId="0" borderId="1" xfId="2" applyNumberFormat="1" applyFont="1" applyFill="1" applyBorder="1" applyAlignment="1" applyProtection="1">
      <alignment horizontal="left" vertical="center"/>
    </xf>
    <xf numFmtId="0" fontId="5" fillId="0" borderId="1" xfId="2" applyNumberFormat="1" applyFont="1" applyFill="1" applyBorder="1" applyAlignment="1" applyProtection="1">
      <alignment horizontal="left" vertical="center"/>
    </xf>
    <xf numFmtId="0" fontId="2" fillId="0" borderId="1" xfId="2" applyNumberFormat="1" applyFont="1" applyFill="1" applyBorder="1" applyAlignment="1" applyProtection="1">
      <alignment vertical="center"/>
    </xf>
    <xf numFmtId="0" fontId="2" fillId="0" borderId="1" xfId="2" applyFont="1" applyFill="1" applyBorder="1" applyAlignment="1" applyProtection="1">
      <alignment vertical="center"/>
    </xf>
    <xf numFmtId="0" fontId="6" fillId="0" borderId="1" xfId="2" applyFont="1" applyFill="1" applyBorder="1" applyAlignment="1" applyProtection="1">
      <alignment vertical="center"/>
    </xf>
    <xf numFmtId="0" fontId="2" fillId="0" borderId="1" xfId="2" applyNumberFormat="1" applyFont="1" applyFill="1" applyBorder="1">
      <alignment vertical="center"/>
    </xf>
    <xf numFmtId="0" fontId="6" fillId="0" borderId="1" xfId="2" applyFont="1" applyFill="1" applyBorder="1" applyAlignment="1" applyProtection="1">
      <alignment horizontal="left" vertical="center"/>
    </xf>
    <xf numFmtId="0" fontId="5" fillId="0" borderId="1" xfId="2" applyNumberFormat="1" applyFont="1" applyFill="1" applyBorder="1" applyAlignment="1">
      <alignment horizontal="right" vertical="center"/>
    </xf>
    <xf numFmtId="0" fontId="4" fillId="0" borderId="0" xfId="2" applyNumberFormat="1" applyFont="1" applyFill="1" applyBorder="1" applyAlignment="1" applyProtection="1">
      <alignment horizontal="center" vertical="center"/>
    </xf>
    <xf numFmtId="0" fontId="4" fillId="0" borderId="1" xfId="2" applyNumberFormat="1" applyFont="1" applyFill="1" applyBorder="1" applyAlignment="1" applyProtection="1">
      <alignment horizontal="center" vertical="center"/>
    </xf>
    <xf numFmtId="0" fontId="4" fillId="0" borderId="1" xfId="2" applyFont="1" applyFill="1" applyBorder="1" applyAlignment="1" applyProtection="1">
      <alignment horizontal="center" vertical="center"/>
    </xf>
    <xf numFmtId="0" fontId="3" fillId="0" borderId="0" xfId="2" applyNumberFormat="1" applyFont="1" applyFill="1" applyBorder="1" applyAlignment="1" applyProtection="1">
      <alignment horizontal="center" vertical="center"/>
    </xf>
    <xf numFmtId="0" fontId="2" fillId="0" borderId="0" xfId="2" applyFont="1" applyFill="1" applyAlignment="1" applyProtection="1">
      <alignment vertical="center"/>
    </xf>
    <xf numFmtId="0" fontId="1" fillId="0" borderId="0" xfId="2" applyNumberFormat="1" applyFont="1" applyFill="1" applyAlignment="1" applyProtection="1">
      <alignment vertical="center"/>
    </xf>
    <xf numFmtId="0" fontId="1" fillId="0" borderId="0" xfId="2" applyFont="1" applyFill="1" applyAlignment="1" applyProtection="1">
      <alignment vertical="center"/>
    </xf>
    <xf numFmtId="0" fontId="16" fillId="0" borderId="0" xfId="2" applyNumberFormat="1" applyFont="1" applyFill="1" applyAlignment="1" applyProtection="1">
      <alignment horizontal="center" vertical="center"/>
    </xf>
    <xf numFmtId="0" fontId="2" fillId="0" borderId="0" xfId="2" applyNumberFormat="1" applyFont="1" applyFill="1" applyAlignment="1" applyProtection="1">
      <alignment vertical="center"/>
    </xf>
    <xf numFmtId="0" fontId="14" fillId="0" borderId="0" xfId="2" applyFont="1" applyFill="1" applyAlignment="1" applyProtection="1">
      <alignment vertical="center"/>
    </xf>
    <xf numFmtId="0" fontId="6" fillId="0" borderId="0" xfId="2" applyNumberFormat="1" applyFont="1" applyFill="1" applyBorder="1" applyAlignment="1" applyProtection="1">
      <alignment horizontal="right" vertical="center"/>
    </xf>
    <xf numFmtId="0" fontId="15" fillId="0" borderId="0" xfId="2" applyFont="1" applyFill="1" applyAlignment="1" applyProtection="1">
      <alignment horizontal="center" vertical="center"/>
    </xf>
    <xf numFmtId="41" fontId="16" fillId="0" borderId="0" xfId="2" applyNumberFormat="1" applyFont="1" applyFill="1" applyAlignment="1" applyProtection="1">
      <alignment horizontal="center" vertical="center"/>
    </xf>
    <xf numFmtId="0" fontId="16" fillId="0" borderId="0" xfId="2" applyFont="1" applyFill="1" applyAlignment="1" applyProtection="1">
      <alignment horizontal="center" vertical="center"/>
    </xf>
    <xf numFmtId="0" fontId="3" fillId="0" borderId="1" xfId="2" applyFont="1" applyFill="1" applyBorder="1" applyAlignment="1" applyProtection="1">
      <alignment horizontal="center" vertical="center"/>
    </xf>
    <xf numFmtId="41" fontId="3" fillId="0" borderId="1" xfId="2" applyNumberFormat="1" applyFont="1" applyFill="1" applyBorder="1" applyAlignment="1" applyProtection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tabSelected="1" zoomScaleNormal="100" workbookViewId="0">
      <selection activeCell="A5" sqref="A5"/>
    </sheetView>
  </sheetViews>
  <sheetFormatPr defaultColWidth="9" defaultRowHeight="14.4"/>
  <cols>
    <col min="1" max="1" width="49.6640625" style="1" customWidth="1"/>
    <col min="2" max="2" width="10.88671875" style="2" customWidth="1"/>
    <col min="3" max="3" width="49.6640625" style="1" customWidth="1"/>
    <col min="4" max="4" width="11.109375" style="2" customWidth="1"/>
    <col min="5" max="5" width="12.109375" style="2" customWidth="1"/>
    <col min="6" max="16384" width="9" style="1"/>
  </cols>
  <sheetData>
    <row r="1" spans="1:5" ht="15.6">
      <c r="A1" s="34"/>
      <c r="B1" s="30"/>
      <c r="C1" s="29"/>
      <c r="D1" s="33"/>
      <c r="E1" s="33"/>
    </row>
    <row r="2" spans="1:5" ht="26.4">
      <c r="A2" s="36" t="s">
        <v>94</v>
      </c>
      <c r="B2" s="37"/>
      <c r="C2" s="38"/>
      <c r="D2" s="37"/>
      <c r="E2" s="32"/>
    </row>
    <row r="3" spans="1:5" ht="15.6">
      <c r="A3" s="31"/>
      <c r="B3" s="30"/>
      <c r="C3" s="29"/>
      <c r="D3" s="35" t="s">
        <v>95</v>
      </c>
      <c r="E3" s="13"/>
    </row>
    <row r="4" spans="1:5" ht="17.399999999999999">
      <c r="A4" s="39" t="s">
        <v>0</v>
      </c>
      <c r="B4" s="40"/>
      <c r="C4" s="39" t="s">
        <v>1</v>
      </c>
      <c r="D4" s="40"/>
      <c r="E4" s="28"/>
    </row>
    <row r="5" spans="1:5" ht="15.6">
      <c r="A5" s="27" t="s">
        <v>2</v>
      </c>
      <c r="B5" s="26" t="s">
        <v>3</v>
      </c>
      <c r="C5" s="27" t="s">
        <v>2</v>
      </c>
      <c r="D5" s="26" t="s">
        <v>3</v>
      </c>
      <c r="E5" s="25"/>
    </row>
    <row r="6" spans="1:5">
      <c r="A6" s="16" t="s">
        <v>4</v>
      </c>
      <c r="B6" s="7"/>
      <c r="C6" s="16" t="s">
        <v>5</v>
      </c>
      <c r="D6" s="14"/>
      <c r="E6" s="13"/>
    </row>
    <row r="7" spans="1:5">
      <c r="A7" s="16" t="s">
        <v>6</v>
      </c>
      <c r="B7" s="7"/>
      <c r="C7" s="17" t="s">
        <v>7</v>
      </c>
      <c r="D7" s="14"/>
      <c r="E7" s="13"/>
    </row>
    <row r="8" spans="1:5">
      <c r="A8" s="16" t="s">
        <v>8</v>
      </c>
      <c r="B8" s="7"/>
      <c r="C8" s="17" t="s">
        <v>9</v>
      </c>
      <c r="D8" s="14"/>
      <c r="E8" s="13"/>
    </row>
    <row r="9" spans="1:5">
      <c r="A9" s="16" t="s">
        <v>10</v>
      </c>
      <c r="B9" s="7"/>
      <c r="C9" s="17" t="s">
        <v>11</v>
      </c>
      <c r="D9" s="14"/>
      <c r="E9" s="13"/>
    </row>
    <row r="10" spans="1:5">
      <c r="A10" s="16" t="s">
        <v>12</v>
      </c>
      <c r="B10" s="7"/>
      <c r="C10" s="17" t="s">
        <v>13</v>
      </c>
      <c r="D10" s="14"/>
      <c r="E10" s="13"/>
    </row>
    <row r="11" spans="1:5">
      <c r="A11" s="16" t="s">
        <v>14</v>
      </c>
      <c r="B11" s="7"/>
      <c r="C11" s="16" t="s">
        <v>15</v>
      </c>
      <c r="D11" s="14"/>
      <c r="E11" s="13"/>
    </row>
    <row r="12" spans="1:5">
      <c r="A12" s="16" t="s">
        <v>16</v>
      </c>
      <c r="B12" s="7">
        <v>0.67310000000000003</v>
      </c>
      <c r="C12" s="17" t="s">
        <v>17</v>
      </c>
      <c r="D12" s="14"/>
      <c r="E12" s="13"/>
    </row>
    <row r="13" spans="1:5">
      <c r="A13" s="9" t="s">
        <v>18</v>
      </c>
      <c r="B13" s="7">
        <v>0.60450000000000004</v>
      </c>
      <c r="C13" s="17" t="s">
        <v>19</v>
      </c>
      <c r="D13" s="14"/>
      <c r="E13" s="13"/>
    </row>
    <row r="14" spans="1:5">
      <c r="A14" s="9" t="s">
        <v>20</v>
      </c>
      <c r="B14" s="7">
        <v>0.05</v>
      </c>
      <c r="C14" s="17" t="s">
        <v>21</v>
      </c>
      <c r="D14" s="14"/>
      <c r="E14" s="13"/>
    </row>
    <row r="15" spans="1:5">
      <c r="A15" s="9" t="s">
        <v>22</v>
      </c>
      <c r="B15" s="7">
        <v>6.8599999999999994E-2</v>
      </c>
      <c r="C15" s="17" t="s">
        <v>23</v>
      </c>
      <c r="D15" s="14"/>
      <c r="E15" s="13"/>
    </row>
    <row r="16" spans="1:5">
      <c r="A16" s="9" t="s">
        <v>24</v>
      </c>
      <c r="B16" s="7">
        <v>-0.05</v>
      </c>
      <c r="C16" s="16" t="s">
        <v>25</v>
      </c>
      <c r="D16" s="14"/>
      <c r="E16" s="13"/>
    </row>
    <row r="17" spans="1:5">
      <c r="A17" s="9" t="s">
        <v>26</v>
      </c>
      <c r="B17" s="7"/>
      <c r="C17" s="16" t="s">
        <v>27</v>
      </c>
      <c r="D17" s="14">
        <v>0.58779999999999999</v>
      </c>
      <c r="E17" s="13"/>
    </row>
    <row r="18" spans="1:5">
      <c r="A18" s="16" t="s">
        <v>28</v>
      </c>
      <c r="B18" s="7"/>
      <c r="C18" s="16" t="s">
        <v>29</v>
      </c>
      <c r="D18" s="14">
        <v>0.53310000000000002</v>
      </c>
      <c r="E18" s="13"/>
    </row>
    <row r="19" spans="1:5">
      <c r="A19" s="16" t="s">
        <v>30</v>
      </c>
      <c r="B19" s="7"/>
      <c r="C19" s="15" t="s">
        <v>31</v>
      </c>
      <c r="D19" s="24">
        <v>0.15040000000000001</v>
      </c>
      <c r="E19" s="13"/>
    </row>
    <row r="20" spans="1:5">
      <c r="A20" s="9" t="s">
        <v>35</v>
      </c>
      <c r="B20" s="7"/>
      <c r="C20" s="23" t="s">
        <v>32</v>
      </c>
      <c r="D20" s="24">
        <v>0.30080000000000001</v>
      </c>
      <c r="E20" s="13"/>
    </row>
    <row r="21" spans="1:5">
      <c r="A21" s="9" t="s">
        <v>38</v>
      </c>
      <c r="B21" s="7"/>
      <c r="C21" s="23" t="s">
        <v>33</v>
      </c>
      <c r="D21" s="24">
        <v>6.9999999999999999E-4</v>
      </c>
      <c r="E21" s="13"/>
    </row>
    <row r="22" spans="1:5">
      <c r="A22" s="16" t="s">
        <v>40</v>
      </c>
      <c r="B22" s="7">
        <v>1.9699999999999999E-2</v>
      </c>
      <c r="C22" s="15" t="s">
        <v>34</v>
      </c>
      <c r="D22" s="14">
        <v>1.6E-2</v>
      </c>
      <c r="E22" s="13"/>
    </row>
    <row r="23" spans="1:5">
      <c r="A23" s="16" t="s">
        <v>41</v>
      </c>
      <c r="B23" s="7"/>
      <c r="C23" s="15" t="s">
        <v>36</v>
      </c>
      <c r="D23" s="14">
        <v>6.5199999999999994E-2</v>
      </c>
      <c r="E23" s="13"/>
    </row>
    <row r="24" spans="1:5">
      <c r="A24" s="16" t="s">
        <v>43</v>
      </c>
      <c r="B24" s="7"/>
      <c r="C24" s="23" t="s">
        <v>37</v>
      </c>
      <c r="D24" s="14"/>
      <c r="E24" s="13"/>
    </row>
    <row r="25" spans="1:5">
      <c r="A25" s="16" t="s">
        <v>45</v>
      </c>
      <c r="B25" s="7"/>
      <c r="C25" s="16" t="s">
        <v>39</v>
      </c>
      <c r="D25" s="14"/>
      <c r="E25" s="13"/>
    </row>
    <row r="26" spans="1:5">
      <c r="A26" s="16" t="s">
        <v>47</v>
      </c>
      <c r="B26" s="7">
        <v>3.5000000000000003E-2</v>
      </c>
      <c r="C26" s="15" t="s">
        <v>31</v>
      </c>
      <c r="D26" s="14"/>
      <c r="E26" s="13"/>
    </row>
    <row r="27" spans="1:5">
      <c r="A27" s="16" t="s">
        <v>49</v>
      </c>
      <c r="B27" s="7"/>
      <c r="C27" s="15" t="s">
        <v>42</v>
      </c>
      <c r="D27" s="14"/>
      <c r="E27" s="13"/>
    </row>
    <row r="28" spans="1:5">
      <c r="A28" s="9" t="s">
        <v>51</v>
      </c>
      <c r="B28" s="7"/>
      <c r="C28" s="16" t="s">
        <v>44</v>
      </c>
      <c r="D28" s="14"/>
      <c r="E28" s="13"/>
    </row>
    <row r="29" spans="1:5">
      <c r="A29" s="9" t="s">
        <v>53</v>
      </c>
      <c r="B29" s="7"/>
      <c r="C29" s="16" t="s">
        <v>46</v>
      </c>
      <c r="D29" s="14">
        <v>1.9699999999999999E-2</v>
      </c>
      <c r="E29" s="13"/>
    </row>
    <row r="30" spans="1:5">
      <c r="A30" s="9" t="s">
        <v>55</v>
      </c>
      <c r="B30" s="7"/>
      <c r="C30" s="15" t="s">
        <v>48</v>
      </c>
      <c r="D30" s="22">
        <v>1.9699999999999999E-2</v>
      </c>
      <c r="E30" s="13"/>
    </row>
    <row r="31" spans="1:5">
      <c r="A31" s="9" t="s">
        <v>57</v>
      </c>
      <c r="B31" s="7"/>
      <c r="C31" s="15" t="s">
        <v>50</v>
      </c>
      <c r="D31" s="14"/>
      <c r="E31" s="13"/>
    </row>
    <row r="32" spans="1:5">
      <c r="A32" s="9" t="s">
        <v>59</v>
      </c>
      <c r="B32" s="7"/>
      <c r="C32" s="16" t="s">
        <v>52</v>
      </c>
      <c r="D32" s="14">
        <v>3.5000000000000003E-2</v>
      </c>
      <c r="E32" s="13"/>
    </row>
    <row r="33" spans="1:5">
      <c r="A33" s="16" t="s">
        <v>61</v>
      </c>
      <c r="B33" s="7"/>
      <c r="C33" s="16" t="s">
        <v>54</v>
      </c>
      <c r="D33" s="14">
        <v>3.5000000000000003E-2</v>
      </c>
      <c r="E33" s="13"/>
    </row>
    <row r="34" spans="1:5">
      <c r="A34" s="21" t="s">
        <v>93</v>
      </c>
      <c r="B34" s="7">
        <v>0.69430000000000003</v>
      </c>
      <c r="C34" s="16" t="s">
        <v>56</v>
      </c>
      <c r="D34" s="14"/>
      <c r="E34" s="13"/>
    </row>
    <row r="35" spans="1:5">
      <c r="A35" s="9"/>
      <c r="B35" s="7"/>
      <c r="C35" s="16" t="s">
        <v>58</v>
      </c>
      <c r="D35" s="14"/>
      <c r="E35" s="13"/>
    </row>
    <row r="36" spans="1:5">
      <c r="A36" s="9"/>
      <c r="B36" s="7"/>
      <c r="C36" s="17" t="s">
        <v>60</v>
      </c>
      <c r="D36" s="14"/>
      <c r="E36" s="13"/>
    </row>
    <row r="37" spans="1:5">
      <c r="A37" s="16"/>
      <c r="B37" s="7"/>
      <c r="C37" s="17" t="s">
        <v>62</v>
      </c>
      <c r="D37" s="14"/>
      <c r="E37" s="13"/>
    </row>
    <row r="38" spans="1:5">
      <c r="A38" s="9"/>
      <c r="B38" s="7"/>
      <c r="C38" s="17" t="s">
        <v>63</v>
      </c>
      <c r="D38" s="14"/>
      <c r="E38" s="13"/>
    </row>
    <row r="39" spans="1:5">
      <c r="A39" s="9"/>
      <c r="B39" s="7"/>
      <c r="C39" s="17" t="s">
        <v>64</v>
      </c>
      <c r="D39" s="14"/>
      <c r="E39" s="13"/>
    </row>
    <row r="40" spans="1:5">
      <c r="A40" s="20"/>
      <c r="B40" s="19"/>
      <c r="C40" s="15" t="s">
        <v>65</v>
      </c>
      <c r="D40" s="14"/>
      <c r="E40" s="13"/>
    </row>
    <row r="41" spans="1:5">
      <c r="A41" s="20"/>
      <c r="B41" s="19"/>
      <c r="C41" s="15" t="s">
        <v>66</v>
      </c>
      <c r="D41" s="14"/>
      <c r="E41" s="13"/>
    </row>
    <row r="42" spans="1:5">
      <c r="A42" s="20"/>
      <c r="B42" s="19"/>
      <c r="C42" s="15" t="s">
        <v>67</v>
      </c>
      <c r="D42" s="14"/>
      <c r="E42" s="13"/>
    </row>
    <row r="43" spans="1:5">
      <c r="A43" s="9"/>
      <c r="B43" s="7"/>
      <c r="C43" s="15" t="s">
        <v>68</v>
      </c>
      <c r="D43" s="14"/>
      <c r="E43" s="13"/>
    </row>
    <row r="44" spans="1:5">
      <c r="A44" s="17"/>
      <c r="B44" s="18"/>
      <c r="C44" s="17" t="s">
        <v>69</v>
      </c>
      <c r="D44" s="14">
        <v>0.93330000000000002</v>
      </c>
      <c r="E44" s="13"/>
    </row>
    <row r="45" spans="1:5">
      <c r="A45" s="17"/>
      <c r="B45" s="18"/>
      <c r="C45" s="17" t="s">
        <v>70</v>
      </c>
      <c r="D45" s="14">
        <v>0.93330000000000002</v>
      </c>
      <c r="E45" s="13"/>
    </row>
    <row r="46" spans="1:5">
      <c r="A46" s="17"/>
      <c r="B46" s="18"/>
      <c r="C46" s="17" t="s">
        <v>71</v>
      </c>
      <c r="D46" s="14"/>
      <c r="E46" s="13"/>
    </row>
    <row r="47" spans="1:5">
      <c r="A47" s="16"/>
      <c r="B47" s="7"/>
      <c r="C47" s="15"/>
      <c r="D47" s="14"/>
      <c r="E47" s="13"/>
    </row>
    <row r="48" spans="1:5">
      <c r="A48" s="5" t="s">
        <v>72</v>
      </c>
      <c r="B48" s="4">
        <f>B6+B7+B8+B9+B10+B11+B12+B18+B19+B26+B27+B22+B34+B23+B24+B25+B33</f>
        <v>1.4221000000000001</v>
      </c>
      <c r="C48" s="5" t="s">
        <v>73</v>
      </c>
      <c r="D48" s="4">
        <f>D6+D11+D16+D17+D35+D36+D37+D38+D44+D46</f>
        <v>1.5211000000000001</v>
      </c>
      <c r="E48" s="3"/>
    </row>
    <row r="49" spans="1:5">
      <c r="A49" s="12" t="s">
        <v>74</v>
      </c>
      <c r="B49" s="11"/>
      <c r="C49" s="12" t="s">
        <v>75</v>
      </c>
      <c r="D49" s="11"/>
      <c r="E49" s="10"/>
    </row>
    <row r="50" spans="1:5">
      <c r="A50" s="9" t="s">
        <v>76</v>
      </c>
      <c r="B50" s="7"/>
      <c r="C50" s="9" t="s">
        <v>77</v>
      </c>
      <c r="D50" s="7"/>
      <c r="E50" s="6"/>
    </row>
    <row r="51" spans="1:5">
      <c r="A51" s="9" t="s">
        <v>78</v>
      </c>
      <c r="B51" s="7"/>
      <c r="C51" s="9" t="s">
        <v>79</v>
      </c>
      <c r="D51" s="7"/>
      <c r="E51" s="6"/>
    </row>
    <row r="52" spans="1:5">
      <c r="A52" s="9" t="s">
        <v>80</v>
      </c>
      <c r="B52" s="7"/>
      <c r="C52" s="9" t="s">
        <v>81</v>
      </c>
      <c r="D52" s="7"/>
      <c r="E52" s="6"/>
    </row>
    <row r="53" spans="1:5">
      <c r="A53" s="9" t="s">
        <v>82</v>
      </c>
      <c r="B53" s="7"/>
      <c r="C53" s="9" t="s">
        <v>83</v>
      </c>
      <c r="D53" s="7"/>
      <c r="E53" s="6"/>
    </row>
    <row r="54" spans="1:5">
      <c r="A54" s="9" t="s">
        <v>84</v>
      </c>
      <c r="B54" s="7">
        <v>9.9000000000000005E-2</v>
      </c>
      <c r="C54" s="9" t="s">
        <v>85</v>
      </c>
      <c r="D54" s="7"/>
      <c r="E54" s="6"/>
    </row>
    <row r="55" spans="1:5">
      <c r="A55" s="9" t="s">
        <v>92</v>
      </c>
      <c r="B55" s="7">
        <v>9.9000000000000005E-2</v>
      </c>
      <c r="C55" s="8" t="s">
        <v>86</v>
      </c>
      <c r="D55" s="7"/>
      <c r="E55" s="6"/>
    </row>
    <row r="56" spans="1:5">
      <c r="A56" s="8" t="s">
        <v>87</v>
      </c>
      <c r="B56" s="7"/>
      <c r="C56" s="8" t="s">
        <v>88</v>
      </c>
      <c r="D56" s="7"/>
      <c r="E56" s="6"/>
    </row>
    <row r="57" spans="1:5">
      <c r="A57" s="8" t="s">
        <v>89</v>
      </c>
      <c r="B57" s="7"/>
      <c r="C57" s="8"/>
      <c r="D57" s="7"/>
      <c r="E57" s="6"/>
    </row>
    <row r="58" spans="1:5">
      <c r="A58" s="8"/>
      <c r="B58" s="7"/>
      <c r="C58" s="8"/>
      <c r="D58" s="7"/>
      <c r="E58" s="6"/>
    </row>
    <row r="59" spans="1:5" ht="18" customHeight="1">
      <c r="A59" s="5" t="s">
        <v>90</v>
      </c>
      <c r="B59" s="4">
        <f>B48+B49+B54</f>
        <v>1.5211000000000001</v>
      </c>
      <c r="C59" s="5" t="s">
        <v>91</v>
      </c>
      <c r="D59" s="4">
        <f>D48+D49</f>
        <v>1.5211000000000001</v>
      </c>
      <c r="E59" s="3"/>
    </row>
  </sheetData>
  <mergeCells count="3">
    <mergeCell ref="A2:D2"/>
    <mergeCell ref="A4:B4"/>
    <mergeCell ref="C4:D4"/>
  </mergeCells>
  <phoneticPr fontId="13" type="noConversion"/>
  <printOptions horizontalCentered="1" verticalCentered="1"/>
  <pageMargins left="0.59055118110236227" right="0.59055118110236227" top="0.74803149606299213" bottom="0.74803149606299213" header="0.31496062992125984" footer="0.31496062992125984"/>
  <pageSetup paperSize="9" scale="7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亿元</vt:lpstr>
      <vt:lpstr>亿元!Print_Area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杨亮</dc:creator>
  <cp:lastModifiedBy>微软用户</cp:lastModifiedBy>
  <cp:lastPrinted>2024-12-18T05:07:17Z</cp:lastPrinted>
  <dcterms:created xsi:type="dcterms:W3CDTF">2020-08-10T01:52:00Z</dcterms:created>
  <dcterms:modified xsi:type="dcterms:W3CDTF">2025-02-24T02:43:44Z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147F66A5F5C24F58AAA976CD19C8566C</vt:lpwstr>
  </property>
</Properties>
</file>