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468"/>
  </bookViews>
  <sheets>
    <sheet name="亿元" sheetId="4" r:id="rId1"/>
  </sheets>
  <definedNames>
    <definedName name="_xlnm.Print_Area" localSheetId="0">亿元!$A$1:$E$27</definedName>
  </definedNames>
  <calcPr calcId="144525"/>
</workbook>
</file>

<file path=xl/calcChain.xml><?xml version="1.0" encoding="utf-8"?>
<calcChain xmlns="http://schemas.openxmlformats.org/spreadsheetml/2006/main">
  <c r="D25" i="4" l="1"/>
  <c r="C5" i="4" l="1"/>
  <c r="B5" i="4"/>
  <c r="D20" i="4" l="1"/>
  <c r="E20" i="4" s="1"/>
  <c r="D19" i="4"/>
  <c r="E19" i="4" s="1"/>
  <c r="D18" i="4"/>
  <c r="E18" i="4" s="1"/>
  <c r="D17" i="4"/>
  <c r="E17" i="4" s="1"/>
  <c r="D9" i="4"/>
  <c r="E9" i="4" s="1"/>
  <c r="D8" i="4"/>
  <c r="E8" i="4" s="1"/>
  <c r="D7" i="4"/>
  <c r="E7" i="4" s="1"/>
  <c r="D27" i="4"/>
  <c r="E27" i="4" s="1"/>
  <c r="D26" i="4"/>
  <c r="D24" i="4"/>
  <c r="E24" i="4" s="1"/>
  <c r="D23" i="4"/>
  <c r="E23" i="4" s="1"/>
  <c r="D22" i="4"/>
  <c r="E22" i="4" s="1"/>
  <c r="D21" i="4"/>
  <c r="E21" i="4" s="1"/>
  <c r="D14" i="4"/>
  <c r="E14" i="4" s="1"/>
  <c r="D12" i="4"/>
  <c r="E12" i="4" s="1"/>
  <c r="D11" i="4"/>
  <c r="E11" i="4" s="1"/>
  <c r="D10" i="4"/>
  <c r="E10" i="4" s="1"/>
  <c r="D6" i="4" l="1"/>
  <c r="E6" i="4" s="1"/>
  <c r="D13" i="4"/>
  <c r="E13" i="4" s="1"/>
  <c r="D15" i="4"/>
  <c r="E15" i="4" s="1"/>
  <c r="D16" i="4"/>
  <c r="E16" i="4" s="1"/>
  <c r="D5" i="4" l="1"/>
  <c r="E5" i="4" s="1"/>
</calcChain>
</file>

<file path=xl/sharedStrings.xml><?xml version="1.0" encoding="utf-8"?>
<sst xmlns="http://schemas.openxmlformats.org/spreadsheetml/2006/main" count="30" uniqueCount="30">
  <si>
    <r>
      <rPr>
        <b/>
        <sz val="14"/>
        <rFont val="宋体"/>
        <family val="3"/>
        <charset val="134"/>
      </rPr>
      <t>支出项目</t>
    </r>
  </si>
  <si>
    <r>
      <rPr>
        <b/>
        <sz val="14"/>
        <rFont val="宋体"/>
        <family val="3"/>
        <charset val="134"/>
      </rPr>
      <t>预算支出</t>
    </r>
  </si>
  <si>
    <r>
      <rPr>
        <b/>
        <sz val="14"/>
        <rFont val="宋体"/>
        <family val="3"/>
        <charset val="134"/>
      </rPr>
      <t>上年预算</t>
    </r>
  </si>
  <si>
    <r>
      <rPr>
        <b/>
        <sz val="14"/>
        <rFont val="宋体"/>
        <family val="3"/>
        <charset val="134"/>
      </rPr>
      <t>同比增减</t>
    </r>
  </si>
  <si>
    <r>
      <rPr>
        <b/>
        <sz val="14"/>
        <rFont val="宋体"/>
        <family val="3"/>
        <charset val="134"/>
      </rPr>
      <t>增减幅</t>
    </r>
  </si>
  <si>
    <r>
      <rPr>
        <sz val="14"/>
        <rFont val="宋体"/>
        <family val="3"/>
        <charset val="134"/>
      </rPr>
      <t>合</t>
    </r>
    <r>
      <rPr>
        <sz val="14"/>
        <rFont val="Times New Roman"/>
        <family val="1"/>
      </rPr>
      <t xml:space="preserve">  </t>
    </r>
    <r>
      <rPr>
        <sz val="14"/>
        <rFont val="宋体"/>
        <family val="3"/>
        <charset val="134"/>
      </rPr>
      <t>计</t>
    </r>
  </si>
  <si>
    <r>
      <t>204</t>
    </r>
    <r>
      <rPr>
        <sz val="14"/>
        <rFont val="宋体"/>
        <family val="3"/>
        <charset val="134"/>
      </rPr>
      <t>公共安全支出</t>
    </r>
    <phoneticPr fontId="12" type="noConversion"/>
  </si>
  <si>
    <r>
      <t>205</t>
    </r>
    <r>
      <rPr>
        <sz val="14"/>
        <rFont val="宋体"/>
        <family val="3"/>
        <charset val="134"/>
      </rPr>
      <t>教育支出</t>
    </r>
    <phoneticPr fontId="12" type="noConversion"/>
  </si>
  <si>
    <r>
      <t>212</t>
    </r>
    <r>
      <rPr>
        <sz val="14"/>
        <rFont val="宋体"/>
        <family val="3"/>
        <charset val="134"/>
      </rPr>
      <t>城乡社区支出</t>
    </r>
    <phoneticPr fontId="12" type="noConversion"/>
  </si>
  <si>
    <r>
      <t>216</t>
    </r>
    <r>
      <rPr>
        <sz val="14"/>
        <rFont val="宋体"/>
        <family val="3"/>
        <charset val="134"/>
      </rPr>
      <t>商业服务业等支出</t>
    </r>
    <phoneticPr fontId="12" type="noConversion"/>
  </si>
  <si>
    <r>
      <t>220</t>
    </r>
    <r>
      <rPr>
        <sz val="14"/>
        <rFont val="宋体"/>
        <family val="3"/>
        <charset val="134"/>
      </rPr>
      <t>自然资源海洋气象等支出</t>
    </r>
    <phoneticPr fontId="12" type="noConversion"/>
  </si>
  <si>
    <r>
      <t>227</t>
    </r>
    <r>
      <rPr>
        <sz val="14"/>
        <rFont val="宋体"/>
        <family val="3"/>
        <charset val="134"/>
      </rPr>
      <t>预备费</t>
    </r>
    <phoneticPr fontId="12" type="noConversion"/>
  </si>
  <si>
    <r>
      <t>206</t>
    </r>
    <r>
      <rPr>
        <sz val="14"/>
        <rFont val="宋体"/>
        <family val="3"/>
        <charset val="134"/>
      </rPr>
      <t>科学技术支出</t>
    </r>
    <phoneticPr fontId="12" type="noConversion"/>
  </si>
  <si>
    <r>
      <t>207</t>
    </r>
    <r>
      <rPr>
        <sz val="14"/>
        <rFont val="宋体"/>
        <family val="3"/>
        <charset val="134"/>
      </rPr>
      <t>文化旅游体育与传媒支出</t>
    </r>
    <phoneticPr fontId="12" type="noConversion"/>
  </si>
  <si>
    <r>
      <t>208</t>
    </r>
    <r>
      <rPr>
        <sz val="14"/>
        <rFont val="宋体"/>
        <family val="3"/>
        <charset val="134"/>
      </rPr>
      <t>社会保障和就业支出</t>
    </r>
    <phoneticPr fontId="12" type="noConversion"/>
  </si>
  <si>
    <r>
      <t>210</t>
    </r>
    <r>
      <rPr>
        <sz val="14"/>
        <rFont val="宋体"/>
        <family val="3"/>
        <charset val="134"/>
      </rPr>
      <t>卫生健康支出</t>
    </r>
    <phoneticPr fontId="12" type="noConversion"/>
  </si>
  <si>
    <r>
      <t>211</t>
    </r>
    <r>
      <rPr>
        <sz val="14"/>
        <rFont val="宋体"/>
        <family val="3"/>
        <charset val="134"/>
      </rPr>
      <t>节能环保支出</t>
    </r>
    <phoneticPr fontId="12" type="noConversion"/>
  </si>
  <si>
    <r>
      <t>221</t>
    </r>
    <r>
      <rPr>
        <sz val="14"/>
        <rFont val="宋体"/>
        <family val="3"/>
        <charset val="134"/>
      </rPr>
      <t>住房保障支出</t>
    </r>
    <phoneticPr fontId="12" type="noConversion"/>
  </si>
  <si>
    <r>
      <t>224</t>
    </r>
    <r>
      <rPr>
        <sz val="14"/>
        <rFont val="宋体"/>
        <family val="3"/>
        <charset val="134"/>
      </rPr>
      <t>灾害防治及应急管理支出</t>
    </r>
    <phoneticPr fontId="12" type="noConversion"/>
  </si>
  <si>
    <r>
      <t>203</t>
    </r>
    <r>
      <rPr>
        <sz val="14"/>
        <rFont val="宋体"/>
        <family val="3"/>
        <charset val="134"/>
      </rPr>
      <t>国防支出</t>
    </r>
    <phoneticPr fontId="12" type="noConversion"/>
  </si>
  <si>
    <r>
      <t>213</t>
    </r>
    <r>
      <rPr>
        <sz val="14"/>
        <rFont val="宋体"/>
        <family val="3"/>
        <charset val="134"/>
      </rPr>
      <t>农林水支出</t>
    </r>
    <phoneticPr fontId="12" type="noConversion"/>
  </si>
  <si>
    <r>
      <t>215</t>
    </r>
    <r>
      <rPr>
        <sz val="14"/>
        <rFont val="宋体"/>
        <family val="3"/>
        <charset val="134"/>
      </rPr>
      <t>资源勘探工业信息等支出</t>
    </r>
    <phoneticPr fontId="12" type="noConversion"/>
  </si>
  <si>
    <r>
      <t>201</t>
    </r>
    <r>
      <rPr>
        <sz val="14"/>
        <rFont val="宋体"/>
        <family val="3"/>
        <charset val="134"/>
      </rPr>
      <t>一般公共服务支出</t>
    </r>
    <phoneticPr fontId="12" type="noConversion"/>
  </si>
  <si>
    <r>
      <t>214</t>
    </r>
    <r>
      <rPr>
        <sz val="14"/>
        <rFont val="宋体"/>
        <family val="3"/>
        <charset val="134"/>
      </rPr>
      <t>交通运输支出</t>
    </r>
    <phoneticPr fontId="12" type="noConversion"/>
  </si>
  <si>
    <r>
      <t>229</t>
    </r>
    <r>
      <rPr>
        <sz val="14"/>
        <rFont val="宋体"/>
        <family val="3"/>
        <charset val="134"/>
      </rPr>
      <t>其他支出</t>
    </r>
    <phoneticPr fontId="12" type="noConversion"/>
  </si>
  <si>
    <r>
      <t>231</t>
    </r>
    <r>
      <rPr>
        <sz val="14"/>
        <rFont val="宋体"/>
        <family val="3"/>
        <charset val="134"/>
      </rPr>
      <t>债务还本支出</t>
    </r>
    <phoneticPr fontId="12" type="noConversion"/>
  </si>
  <si>
    <r>
      <t>232</t>
    </r>
    <r>
      <rPr>
        <sz val="14"/>
        <rFont val="宋体"/>
        <family val="3"/>
        <charset val="134"/>
      </rPr>
      <t>债务付息支出</t>
    </r>
    <phoneticPr fontId="12" type="noConversion"/>
  </si>
  <si>
    <t>永吉县2025年一般公共预算支出计划表</t>
    <phoneticPr fontId="12" type="noConversion"/>
  </si>
  <si>
    <t>单位：亿元</t>
    <phoneticPr fontId="12" type="noConversion"/>
  </si>
  <si>
    <r>
      <t>230</t>
    </r>
    <r>
      <rPr>
        <sz val="14"/>
        <rFont val="宋体"/>
        <family val="3"/>
        <charset val="134"/>
      </rPr>
      <t>调出资金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</si>
</sst>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%"/>
    <numFmt numFmtId="177" formatCode="_ \¥* #,##0.00_ ;_ \¥* \-#,##0.00_ ;_ \¥* &quot;-&quot;??_ ;_ @_ "/>
  </numFmts>
  <fonts count="16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4"/>
      <name val="宋体"/>
      <family val="3"/>
      <charset val="134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2"/>
      <name val="Verdana"/>
      <family val="2"/>
    </font>
    <font>
      <sz val="10"/>
      <name val="Arial"/>
      <family val="2"/>
    </font>
    <font>
      <b/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黑体"/>
      <family val="3"/>
      <charset val="134"/>
    </font>
    <font>
      <sz val="20"/>
      <name val="方正小标宋简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5">
    <xf numFmtId="0" fontId="0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9" fillId="0" borderId="0" applyNumberFormat="0" applyFont="0" applyFill="0" applyBorder="0" applyAlignment="0" applyProtection="0"/>
    <xf numFmtId="0" fontId="7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177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177" fontId="11" fillId="0" borderId="0" applyFont="0" applyFill="0" applyBorder="0">
      <alignment vertical="center"/>
    </xf>
    <xf numFmtId="177" fontId="11" fillId="0" borderId="0" applyFont="0" applyFill="0" applyBorder="0">
      <alignment vertical="center"/>
    </xf>
    <xf numFmtId="177" fontId="11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right" vertical="center"/>
    </xf>
    <xf numFmtId="0" fontId="13" fillId="0" borderId="0" xfId="0" applyFont="1" applyAlignment="1"/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right" vertical="center"/>
    </xf>
    <xf numFmtId="176" fontId="15" fillId="0" borderId="0" xfId="0" applyNumberFormat="1" applyFont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Border="1" applyAlignment="1">
      <alignment horizontal="right" vertical="center" wrapText="1"/>
    </xf>
    <xf numFmtId="0" fontId="5" fillId="0" borderId="1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</cellXfs>
  <cellStyles count="145">
    <cellStyle name="百分比 2" xfId="7"/>
    <cellStyle name="百分比 2 2" xfId="11"/>
    <cellStyle name="常规" xfId="0" builtinId="0"/>
    <cellStyle name="常规 10" xfId="17"/>
    <cellStyle name="常规 10 2" xfId="18"/>
    <cellStyle name="常规 10 2 2" xfId="20"/>
    <cellStyle name="常规 10 3" xfId="2"/>
    <cellStyle name="常规 11" xfId="21"/>
    <cellStyle name="常规 12" xfId="10"/>
    <cellStyle name="常规 12 2" xfId="22"/>
    <cellStyle name="常规 13" xfId="23"/>
    <cellStyle name="常规 14" xfId="19"/>
    <cellStyle name="常规 15" xfId="24"/>
    <cellStyle name="常规 2" xfId="25"/>
    <cellStyle name="常规 2 2" xfId="16"/>
    <cellStyle name="常规 2 2 2" xfId="13"/>
    <cellStyle name="常规 2 2 2 2" xfId="27"/>
    <cellStyle name="常规 2 2 2 2 2" xfId="28"/>
    <cellStyle name="常规 2 2 2 3" xfId="30"/>
    <cellStyle name="常规 2 2 3" xfId="31"/>
    <cellStyle name="常规 2 2 3 2" xfId="32"/>
    <cellStyle name="常规 2 2 4" xfId="1"/>
    <cellStyle name="常规 2 3" xfId="33"/>
    <cellStyle name="常规 2 3 2" xfId="34"/>
    <cellStyle name="常规 2 3 3" xfId="35"/>
    <cellStyle name="常规 2 3 3 2" xfId="36"/>
    <cellStyle name="常规 2 4" xfId="37"/>
    <cellStyle name="常规 2 4 2" xfId="38"/>
    <cellStyle name="常规 2 4 2 2" xfId="39"/>
    <cellStyle name="常规 2 4 3" xfId="40"/>
    <cellStyle name="常规 2 4 3 2" xfId="41"/>
    <cellStyle name="常规 2 4 4" xfId="29"/>
    <cellStyle name="常规 2 5" xfId="42"/>
    <cellStyle name="常规 2 5 2" xfId="43"/>
    <cellStyle name="常规 2 5 2 2" xfId="44"/>
    <cellStyle name="常规 2 5 3" xfId="45"/>
    <cellStyle name="常规 2 6" xfId="46"/>
    <cellStyle name="常规 3" xfId="47"/>
    <cellStyle name="常规 3 2" xfId="48"/>
    <cellStyle name="常规 3 2 2" xfId="49"/>
    <cellStyle name="常规 3 2 2 2" xfId="50"/>
    <cellStyle name="常规 3 2 3" xfId="51"/>
    <cellStyle name="常规 3 3" xfId="52"/>
    <cellStyle name="常规 3 3 2" xfId="53"/>
    <cellStyle name="常规 3 3 3" xfId="54"/>
    <cellStyle name="常规 3 3 3 2" xfId="55"/>
    <cellStyle name="常规 3 3 4" xfId="26"/>
    <cellStyle name="常规 3 3 4 2" xfId="15"/>
    <cellStyle name="常规 3 4" xfId="56"/>
    <cellStyle name="常规 3 4 2" xfId="57"/>
    <cellStyle name="常规 3 4 2 2" xfId="60"/>
    <cellStyle name="常规 3 4 3" xfId="4"/>
    <cellStyle name="常规 3 5" xfId="63"/>
    <cellStyle name="常规 3 5 2" xfId="64"/>
    <cellStyle name="常规 3 6" xfId="66"/>
    <cellStyle name="常规 4" xfId="67"/>
    <cellStyle name="常规 4 2" xfId="68"/>
    <cellStyle name="常规 4 3" xfId="69"/>
    <cellStyle name="常规 4 3 2" xfId="70"/>
    <cellStyle name="常规 4 3 2 2" xfId="72"/>
    <cellStyle name="常规 4 3 2 2 2" xfId="75"/>
    <cellStyle name="常规 4 3 2 3" xfId="76"/>
    <cellStyle name="常规 4 3 3" xfId="77"/>
    <cellStyle name="常规 4 3 3 2" xfId="78"/>
    <cellStyle name="常规 4 3 4" xfId="79"/>
    <cellStyle name="常规 4 4" xfId="80"/>
    <cellStyle name="常规 4 4 2" xfId="81"/>
    <cellStyle name="常规 4 4 2 2" xfId="83"/>
    <cellStyle name="常规 4 4 3" xfId="8"/>
    <cellStyle name="常规 4 5" xfId="84"/>
    <cellStyle name="常规 4 5 2" xfId="85"/>
    <cellStyle name="常规 4 6" xfId="86"/>
    <cellStyle name="常规 5" xfId="87"/>
    <cellStyle name="常规 5 2" xfId="9"/>
    <cellStyle name="常规 5 3" xfId="88"/>
    <cellStyle name="常规 5 3 2" xfId="89"/>
    <cellStyle name="常规 5 4" xfId="71"/>
    <cellStyle name="常规 5 4 2" xfId="73"/>
    <cellStyle name="常规 6" xfId="6"/>
    <cellStyle name="常规 6 2" xfId="90"/>
    <cellStyle name="常规 6 3" xfId="91"/>
    <cellStyle name="常规 6 3 2" xfId="93"/>
    <cellStyle name="常规 7" xfId="95"/>
    <cellStyle name="常规 8" xfId="96"/>
    <cellStyle name="常规 9" xfId="97"/>
    <cellStyle name="货币 2" xfId="98"/>
    <cellStyle name="货币 2 2" xfId="99"/>
    <cellStyle name="货币 2 2 2" xfId="100"/>
    <cellStyle name="货币 2 2 2 2" xfId="101"/>
    <cellStyle name="货币 2 2 3" xfId="102"/>
    <cellStyle name="货币 2 3" xfId="103"/>
    <cellStyle name="货币 2 3 2" xfId="104"/>
    <cellStyle name="货币 2 4" xfId="105"/>
    <cellStyle name="千位分隔 2" xfId="106"/>
    <cellStyle name="千位分隔 2 2" xfId="107"/>
    <cellStyle name="千位分隔 2 2 2" xfId="108"/>
    <cellStyle name="千位分隔 2 2 2 2" xfId="110"/>
    <cellStyle name="千位分隔 2 2 2 2 2" xfId="113"/>
    <cellStyle name="千位分隔 2 2 2 3" xfId="115"/>
    <cellStyle name="千位分隔 2 2 3" xfId="58"/>
    <cellStyle name="千位分隔 2 3" xfId="117"/>
    <cellStyle name="千位分隔 2 3 2" xfId="118"/>
    <cellStyle name="千位分隔 2 3 2 2" xfId="12"/>
    <cellStyle name="千位分隔 2 3 2 2 2" xfId="120"/>
    <cellStyle name="千位分隔 2 3 2 3" xfId="121"/>
    <cellStyle name="千位分隔 2 3 3" xfId="65"/>
    <cellStyle name="千位分隔 2 3 3 2" xfId="122"/>
    <cellStyle name="千位分隔 2 3 4" xfId="123"/>
    <cellStyle name="千位分隔 2 3 4 2" xfId="124"/>
    <cellStyle name="千位分隔 2 3 5" xfId="125"/>
    <cellStyle name="千位分隔 2 4" xfId="109"/>
    <cellStyle name="千位分隔 2 4 2" xfId="111"/>
    <cellStyle name="千位分隔 2 4 2 2" xfId="114"/>
    <cellStyle name="千位分隔 2 4 3" xfId="116"/>
    <cellStyle name="千位分隔 2 5" xfId="59"/>
    <cellStyle name="千位分隔 2 5 2" xfId="61"/>
    <cellStyle name="千位分隔 2 5 2 2" xfId="126"/>
    <cellStyle name="千位分隔 2 5 3" xfId="127"/>
    <cellStyle name="千位分隔 2 6" xfId="3"/>
    <cellStyle name="千位分隔 2 6 2" xfId="14"/>
    <cellStyle name="千位分隔 2 7" xfId="128"/>
    <cellStyle name="千位分隔 2 7 2" xfId="129"/>
    <cellStyle name="千位分隔 2 8" xfId="130"/>
    <cellStyle name="千位分隔 3" xfId="131"/>
    <cellStyle name="千位分隔 3 2" xfId="132"/>
    <cellStyle name="千位分隔 3 2 2" xfId="92"/>
    <cellStyle name="千位分隔 3 2 2 2" xfId="94"/>
    <cellStyle name="千位分隔 3 2 3" xfId="82"/>
    <cellStyle name="千位分隔 3 3" xfId="133"/>
    <cellStyle name="千位分隔 3 3 2" xfId="5"/>
    <cellStyle name="千位分隔 3 4" xfId="119"/>
    <cellStyle name="千位分隔 4" xfId="134"/>
    <cellStyle name="千位分隔 4 2" xfId="135"/>
    <cellStyle name="千位分隔 4 2 2" xfId="136"/>
    <cellStyle name="千位分隔 4 2 2 2" xfId="137"/>
    <cellStyle name="千位分隔 4 2 3" xfId="74"/>
    <cellStyle name="千位分隔 4 3" xfId="138"/>
    <cellStyle name="千位分隔 4 3 2" xfId="139"/>
    <cellStyle name="千位分隔 4 4" xfId="112"/>
    <cellStyle name="千位分隔 5" xfId="140"/>
    <cellStyle name="千位分隔 5 2" xfId="141"/>
    <cellStyle name="千位分隔 5 2 2" xfId="142"/>
    <cellStyle name="千位分隔 5 3" xfId="143"/>
    <cellStyle name="千位分隔 5 3 2" xfId="144"/>
    <cellStyle name="千位分隔 5 4" xfId="6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zoomScaleNormal="100" workbookViewId="0">
      <selection activeCell="A3" sqref="A3"/>
    </sheetView>
  </sheetViews>
  <sheetFormatPr defaultRowHeight="23.4" customHeight="1"/>
  <cols>
    <col min="1" max="1" width="33.44140625" customWidth="1"/>
    <col min="2" max="5" width="15" customWidth="1"/>
  </cols>
  <sheetData>
    <row r="1" spans="1:5" ht="14.4">
      <c r="A1" s="5"/>
      <c r="B1" s="1"/>
      <c r="C1" s="1"/>
      <c r="D1" s="1"/>
      <c r="E1" s="1"/>
    </row>
    <row r="2" spans="1:5" ht="35.25" customHeight="1">
      <c r="A2" s="14" t="s">
        <v>27</v>
      </c>
      <c r="B2" s="14"/>
      <c r="C2" s="14"/>
      <c r="D2" s="14"/>
      <c r="E2" s="14"/>
    </row>
    <row r="3" spans="1:5" ht="21.75" customHeight="1">
      <c r="A3" s="2"/>
      <c r="B3" s="2"/>
      <c r="C3" s="2"/>
      <c r="D3" s="8"/>
      <c r="E3" s="9" t="s">
        <v>28</v>
      </c>
    </row>
    <row r="4" spans="1:5" ht="44.25" customHeight="1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41.25" customHeight="1">
      <c r="A5" s="6" t="s">
        <v>5</v>
      </c>
      <c r="B5" s="10">
        <f>SUM(B6:B27)</f>
        <v>14.679900000000002</v>
      </c>
      <c r="C5" s="10">
        <f>SUM(C6:C27)</f>
        <v>15.493099999999997</v>
      </c>
      <c r="D5" s="10">
        <f>SUM(D6:D27)</f>
        <v>-0.81320000000000014</v>
      </c>
      <c r="E5" s="4">
        <f t="shared" ref="E5:E24" si="0">D5/C5</f>
        <v>-5.2487881702177122E-2</v>
      </c>
    </row>
    <row r="6" spans="1:5" ht="30.75" customHeight="1">
      <c r="A6" s="7" t="s">
        <v>22</v>
      </c>
      <c r="B6" s="12">
        <v>2.1646000000000001</v>
      </c>
      <c r="C6" s="10">
        <v>1.6328</v>
      </c>
      <c r="D6" s="10">
        <f t="shared" ref="D6:D27" si="1">B6-C6</f>
        <v>0.53180000000000005</v>
      </c>
      <c r="E6" s="4">
        <f t="shared" si="0"/>
        <v>0.32569818716315535</v>
      </c>
    </row>
    <row r="7" spans="1:5" ht="30.75" customHeight="1">
      <c r="A7" s="7" t="s">
        <v>19</v>
      </c>
      <c r="B7" s="10">
        <v>0</v>
      </c>
      <c r="C7" s="10">
        <v>9.9000000000000008E-3</v>
      </c>
      <c r="D7" s="10">
        <f t="shared" si="1"/>
        <v>-9.9000000000000008E-3</v>
      </c>
      <c r="E7" s="4">
        <f t="shared" si="0"/>
        <v>-1</v>
      </c>
    </row>
    <row r="8" spans="1:5" ht="30.75" customHeight="1">
      <c r="A8" s="7" t="s">
        <v>6</v>
      </c>
      <c r="B8" s="10">
        <v>0.75319999999999998</v>
      </c>
      <c r="C8" s="10">
        <v>0.78990000000000005</v>
      </c>
      <c r="D8" s="10">
        <f t="shared" si="1"/>
        <v>-3.6700000000000066E-2</v>
      </c>
      <c r="E8" s="4">
        <f t="shared" si="0"/>
        <v>-4.6461577414862724E-2</v>
      </c>
    </row>
    <row r="9" spans="1:5" ht="30.75" customHeight="1">
      <c r="A9" s="7" t="s">
        <v>7</v>
      </c>
      <c r="B9" s="10">
        <v>2.8611</v>
      </c>
      <c r="C9" s="10">
        <v>2.9540000000000002</v>
      </c>
      <c r="D9" s="10">
        <f t="shared" si="1"/>
        <v>-9.2900000000000205E-2</v>
      </c>
      <c r="E9" s="4">
        <f t="shared" si="0"/>
        <v>-3.1448882870683884E-2</v>
      </c>
    </row>
    <row r="10" spans="1:5" ht="30.75" customHeight="1">
      <c r="A10" s="7" t="s">
        <v>12</v>
      </c>
      <c r="B10" s="11">
        <v>6.7999999999999996E-3</v>
      </c>
      <c r="C10" s="10">
        <v>7.3000000000000001E-3</v>
      </c>
      <c r="D10" s="10">
        <f t="shared" si="1"/>
        <v>-5.0000000000000044E-4</v>
      </c>
      <c r="E10" s="4">
        <f t="shared" si="0"/>
        <v>-6.8493150684931572E-2</v>
      </c>
    </row>
    <row r="11" spans="1:5" ht="30.75" customHeight="1">
      <c r="A11" s="7" t="s">
        <v>13</v>
      </c>
      <c r="B11" s="11">
        <v>0.1208</v>
      </c>
      <c r="C11" s="10">
        <v>0.1132</v>
      </c>
      <c r="D11" s="10">
        <f t="shared" si="1"/>
        <v>7.6000000000000095E-3</v>
      </c>
      <c r="E11" s="4">
        <f t="shared" si="0"/>
        <v>6.713780918727924E-2</v>
      </c>
    </row>
    <row r="12" spans="1:5" ht="30.75" customHeight="1">
      <c r="A12" s="7" t="s">
        <v>14</v>
      </c>
      <c r="B12" s="11">
        <v>3.4876999999999998</v>
      </c>
      <c r="C12" s="10">
        <v>3.7517999999999998</v>
      </c>
      <c r="D12" s="10">
        <f t="shared" si="1"/>
        <v>-0.2641</v>
      </c>
      <c r="E12" s="4">
        <f t="shared" si="0"/>
        <v>-7.0392878085185781E-2</v>
      </c>
    </row>
    <row r="13" spans="1:5" ht="30.75" customHeight="1">
      <c r="A13" s="7" t="s">
        <v>15</v>
      </c>
      <c r="B13" s="11">
        <v>1.2743</v>
      </c>
      <c r="C13" s="10">
        <v>1.3141</v>
      </c>
      <c r="D13" s="10">
        <f t="shared" si="1"/>
        <v>-3.9800000000000058E-2</v>
      </c>
      <c r="E13" s="4">
        <f t="shared" si="0"/>
        <v>-3.0286888364660265E-2</v>
      </c>
    </row>
    <row r="14" spans="1:5" ht="30.75" customHeight="1">
      <c r="A14" s="7" t="s">
        <v>16</v>
      </c>
      <c r="B14" s="11">
        <v>8.5599999999999996E-2</v>
      </c>
      <c r="C14" s="10">
        <v>8.5599999999999996E-2</v>
      </c>
      <c r="D14" s="10">
        <f t="shared" si="1"/>
        <v>0</v>
      </c>
      <c r="E14" s="4">
        <f t="shared" si="0"/>
        <v>0</v>
      </c>
    </row>
    <row r="15" spans="1:5" ht="30.75" customHeight="1">
      <c r="A15" s="7" t="s">
        <v>8</v>
      </c>
      <c r="B15" s="11">
        <v>0.27410000000000001</v>
      </c>
      <c r="C15" s="10">
        <v>0.37690000000000001</v>
      </c>
      <c r="D15" s="10">
        <f t="shared" si="1"/>
        <v>-0.1028</v>
      </c>
      <c r="E15" s="4">
        <f t="shared" si="0"/>
        <v>-0.27275139294242506</v>
      </c>
    </row>
    <row r="16" spans="1:5" ht="30.75" customHeight="1">
      <c r="A16" s="7" t="s">
        <v>20</v>
      </c>
      <c r="B16" s="11">
        <v>1.1455</v>
      </c>
      <c r="C16" s="10">
        <v>1.1980999999999999</v>
      </c>
      <c r="D16" s="10">
        <f t="shared" si="1"/>
        <v>-5.259999999999998E-2</v>
      </c>
      <c r="E16" s="4">
        <f t="shared" si="0"/>
        <v>-4.3902846173107406E-2</v>
      </c>
    </row>
    <row r="17" spans="1:5" ht="30.75" customHeight="1">
      <c r="A17" s="7" t="s">
        <v>23</v>
      </c>
      <c r="B17" s="10">
        <v>5.8000000000000003E-2</v>
      </c>
      <c r="C17" s="10">
        <v>0.1535</v>
      </c>
      <c r="D17" s="10">
        <f t="shared" si="1"/>
        <v>-9.5500000000000002E-2</v>
      </c>
      <c r="E17" s="4">
        <f t="shared" si="0"/>
        <v>-0.62214983713355054</v>
      </c>
    </row>
    <row r="18" spans="1:5" ht="30.75" customHeight="1">
      <c r="A18" s="7" t="s">
        <v>21</v>
      </c>
      <c r="B18" s="10">
        <v>8.7300000000000003E-2</v>
      </c>
      <c r="C18" s="10">
        <v>2.23E-2</v>
      </c>
      <c r="D18" s="10">
        <f t="shared" si="1"/>
        <v>6.5000000000000002E-2</v>
      </c>
      <c r="E18" s="4">
        <f t="shared" si="0"/>
        <v>2.9147982062780269</v>
      </c>
    </row>
    <row r="19" spans="1:5" ht="30.75" customHeight="1">
      <c r="A19" s="7" t="s">
        <v>9</v>
      </c>
      <c r="B19" s="10">
        <v>1.95E-2</v>
      </c>
      <c r="C19" s="10">
        <v>2.06E-2</v>
      </c>
      <c r="D19" s="10">
        <f t="shared" si="1"/>
        <v>-1.1000000000000003E-3</v>
      </c>
      <c r="E19" s="4">
        <f t="shared" si="0"/>
        <v>-5.3398058252427195E-2</v>
      </c>
    </row>
    <row r="20" spans="1:5" ht="30.75" customHeight="1">
      <c r="A20" s="7" t="s">
        <v>10</v>
      </c>
      <c r="B20" s="10">
        <v>5.2600000000000001E-2</v>
      </c>
      <c r="C20" s="10">
        <v>5.7299999999999997E-2</v>
      </c>
      <c r="D20" s="10">
        <f t="shared" si="1"/>
        <v>-4.6999999999999958E-3</v>
      </c>
      <c r="E20" s="4">
        <f t="shared" si="0"/>
        <v>-8.2024432809773062E-2</v>
      </c>
    </row>
    <row r="21" spans="1:5" ht="30.75" customHeight="1">
      <c r="A21" s="7" t="s">
        <v>17</v>
      </c>
      <c r="B21" s="10">
        <v>0.6109</v>
      </c>
      <c r="C21" s="10">
        <v>0.61739999999999995</v>
      </c>
      <c r="D21" s="10">
        <f t="shared" si="1"/>
        <v>-6.4999999999999503E-3</v>
      </c>
      <c r="E21" s="4">
        <f t="shared" si="0"/>
        <v>-1.0528020732102286E-2</v>
      </c>
    </row>
    <row r="22" spans="1:5" ht="30.75" customHeight="1">
      <c r="A22" s="7" t="s">
        <v>18</v>
      </c>
      <c r="B22" s="10">
        <v>2.9700000000000001E-2</v>
      </c>
      <c r="C22" s="10">
        <v>6.54E-2</v>
      </c>
      <c r="D22" s="10">
        <f t="shared" si="1"/>
        <v>-3.5699999999999996E-2</v>
      </c>
      <c r="E22" s="4">
        <f t="shared" si="0"/>
        <v>-0.54587155963302747</v>
      </c>
    </row>
    <row r="23" spans="1:5" ht="30.75" customHeight="1">
      <c r="A23" s="7" t="s">
        <v>11</v>
      </c>
      <c r="B23" s="10">
        <v>0.2</v>
      </c>
      <c r="C23" s="10">
        <v>0.18</v>
      </c>
      <c r="D23" s="10">
        <f t="shared" si="1"/>
        <v>2.0000000000000018E-2</v>
      </c>
      <c r="E23" s="4">
        <f t="shared" si="0"/>
        <v>0.11111111111111122</v>
      </c>
    </row>
    <row r="24" spans="1:5" ht="30.75" customHeight="1">
      <c r="A24" s="7" t="s">
        <v>24</v>
      </c>
      <c r="B24" s="10">
        <v>1.1200000000000001</v>
      </c>
      <c r="C24" s="10">
        <v>0.70499999999999996</v>
      </c>
      <c r="D24" s="10">
        <f t="shared" si="1"/>
        <v>0.41500000000000015</v>
      </c>
      <c r="E24" s="4">
        <f t="shared" si="0"/>
        <v>0.58865248226950384</v>
      </c>
    </row>
    <row r="25" spans="1:5" ht="30.75" customHeight="1">
      <c r="A25" s="7" t="s">
        <v>29</v>
      </c>
      <c r="B25" s="10">
        <v>9.8999999999999977E-2</v>
      </c>
      <c r="C25" s="13">
        <v>0</v>
      </c>
      <c r="D25" s="10">
        <f t="shared" si="1"/>
        <v>9.8999999999999977E-2</v>
      </c>
      <c r="E25" s="4">
        <v>0</v>
      </c>
    </row>
    <row r="26" spans="1:5" ht="30.75" customHeight="1">
      <c r="A26" s="7" t="s">
        <v>25</v>
      </c>
      <c r="B26" s="10">
        <v>0</v>
      </c>
      <c r="C26" s="10">
        <v>0.104</v>
      </c>
      <c r="D26" s="10">
        <f t="shared" si="1"/>
        <v>-0.104</v>
      </c>
      <c r="E26" s="4">
        <v>0</v>
      </c>
    </row>
    <row r="27" spans="1:5" ht="30.75" customHeight="1">
      <c r="A27" s="7" t="s">
        <v>26</v>
      </c>
      <c r="B27" s="10">
        <v>0.22919999999999999</v>
      </c>
      <c r="C27" s="10">
        <v>1.3340000000000001</v>
      </c>
      <c r="D27" s="10">
        <f t="shared" si="1"/>
        <v>-1.1048</v>
      </c>
      <c r="E27" s="4">
        <f>D27/C27</f>
        <v>-0.82818590704647677</v>
      </c>
    </row>
  </sheetData>
  <mergeCells count="1">
    <mergeCell ref="A2:E2"/>
  </mergeCells>
  <phoneticPr fontId="1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亿元</vt:lpstr>
      <vt:lpstr>亿元!Print_Area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2024-12-18T05:06:45Z</cp:lastPrinted>
  <dcterms:created xsi:type="dcterms:W3CDTF">2020-12-21T01:08:00Z</dcterms:created>
  <dcterms:modified xsi:type="dcterms:W3CDTF">2025-02-24T02:43:35Z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EA34EE0F991748FAB32835CD5E473A39</vt:lpwstr>
  </property>
  <property fmtid="{D5CDD505-2E9C-101B-9397-08002B2CF9AE}" pid="3" name="KSOProductBuildVer">
    <vt:lpwstr>2052-11.8.2.8621</vt:lpwstr>
  </property>
</Properties>
</file>